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1760" windowHeight="4035" activeTab="0"/>
  </bookViews>
  <sheets>
    <sheet name="Hoja1" sheetId="1" r:id="rId1"/>
    <sheet name="Gráfico1" sheetId="2" r:id="rId2"/>
    <sheet name="Gráfico2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<sst xmlns="http://schemas.openxmlformats.org/spreadsheetml/2006/main" count="37" uniqueCount="37">
  <si>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SATPal alfa.4.5.1 - SATCOUNT files VIEWER/CONVERTER to/from KML/GPX</t>
  </si>
  <si>
    <t>gradient</t>
  </si>
  <si>
    <t>waypoints</t>
  </si>
  <si>
    <t>?</t>
  </si>
  <si>
    <t>GPSstatus</t>
  </si>
  <si>
    <t>Points File</t>
  </si>
  <si>
    <t>duration</t>
  </si>
  <si>
    <t>distance (km)</t>
  </si>
  <si>
    <t>acumul up</t>
  </si>
  <si>
    <t>acumul dn</t>
  </si>
  <si>
    <t>date/time</t>
  </si>
  <si>
    <t>bytes</t>
  </si>
  <si>
    <t>points</t>
  </si>
  <si>
    <t>latitude</t>
  </si>
  <si>
    <t>longitude</t>
  </si>
  <si>
    <t>altitude</t>
  </si>
  <si>
    <t>speed</t>
  </si>
  <si>
    <t>cadence</t>
  </si>
  <si>
    <t>Stats File</t>
  </si>
  <si>
    <t>records</t>
  </si>
  <si>
    <t>km/h max</t>
  </si>
  <si>
    <t>rpm</t>
  </si>
  <si>
    <t>kcal</t>
  </si>
  <si>
    <t>time</t>
  </si>
  <si>
    <t>point num</t>
  </si>
  <si>
    <t>data1</t>
  </si>
  <si>
    <t>data2</t>
  </si>
  <si>
    <t>data3</t>
  </si>
  <si>
    <t>data4</t>
  </si>
  <si>
    <t>data5</t>
  </si>
  <si>
    <t>elapsed</t>
  </si>
  <si>
    <t>max</t>
  </si>
  <si>
    <t>min</t>
  </si>
  <si>
    <t>avg</t>
  </si>
  <si>
    <t>heartR</t>
  </si>
  <si>
    <t>km/h avg</t>
  </si>
  <si>
    <t>km done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</si>
</sst>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#,##0.000"/>
    <numFmt numFmtId="174" formatCode="#,##0.0000"/>
    <numFmt numFmtId="175" formatCode="#,##0.00000"/>
    <numFmt numFmtId="176" formatCode="#,##0.000000"/>
    <numFmt numFmtId="177" formatCode="#,##0.0"/>
    <numFmt numFmtId="178" formatCode="#,##0.0000000"/>
    <numFmt numFmtId="179" formatCode="hh:mm:ss;@"/>
    <numFmt numFmtId="180" formatCode="0.00000"/>
    <numFmt numFmtId="181" formatCode="0.0"/>
    <numFmt numFmtId="182" formatCode="0.0%"/>
    <numFmt numFmtId="183" formatCode="0.00%;[Red]\-0.00%"/>
    <numFmt numFmtId="184" formatCode="0.0%;[Red]\-0.0%"/>
    <numFmt numFmtId="185" formatCode="0.0000"/>
    <numFmt numFmtId="186" formatCode="0.000"/>
    <numFmt numFmtId="187" formatCode="0%;[Red]\-0%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7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  <xf numFmtId="4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3" fontId="0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84" fontId="3" fillId="0" borderId="0" xfId="52" applyNumberFormat="1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52" applyNumberFormat="1" applyFont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9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/>
        <i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/>
        <i val="0"/>
      </font>
    </dxf>
    <dxf>
      <font>
        <b/>
        <i val="0"/>
        <color auto="1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"/>
          <c:w val="0.96025"/>
          <c:h val="0.94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Hoja1!#REF!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Hoja1!#REF!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6317588"/>
        <c:axId val="12640565"/>
      </c:scatterChart>
      <c:valAx>
        <c:axId val="16317588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40565"/>
        <c:crosses val="autoZero"/>
        <c:crossBetween val="midCat"/>
        <c:dispUnits/>
      </c:valAx>
      <c:valAx>
        <c:axId val="12640565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altura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Hoja1!#REF!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1057608"/>
        <c:axId val="55300745"/>
      </c:scatterChart>
      <c:valAx>
        <c:axId val="21057608"/>
        <c:scaling>
          <c:orientation val="minMax"/>
          <c:max val="22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00745"/>
        <c:crosses val="max"/>
        <c:crossBetween val="midCat"/>
        <c:dispUnits/>
        <c:majorUnit val="1"/>
      </c:valAx>
      <c:valAx>
        <c:axId val="55300745"/>
        <c:scaling>
          <c:orientation val="minMax"/>
          <c:max val="0.15"/>
          <c:min val="-0.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;[Red]\-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45"/>
          <c:h val="0.628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Hoja1!#REF!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6656222"/>
        <c:axId val="17252815"/>
      </c:scatterChart>
      <c:valAx>
        <c:axId val="46656222"/>
        <c:scaling>
          <c:orientation val="minMax"/>
          <c:max val="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2815"/>
        <c:crosses val="autoZero"/>
        <c:crossBetween val="midCat"/>
        <c:dispUnits/>
        <c:majorUnit val="1"/>
      </c:valAx>
      <c:valAx>
        <c:axId val="1725281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altura (m)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222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Scale="109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0.658</cdr:y>
    </cdr:from>
    <cdr:to>
      <cdr:x>0.99825</cdr:x>
      <cdr:y>0.98975</cdr:y>
    </cdr:to>
    <cdr:graphicFrame>
      <cdr:nvGraphicFramePr>
        <cdr:cNvPr id="1" name="Chart 21"/>
        <cdr:cNvGraphicFramePr/>
      </cdr:nvGraphicFramePr>
      <cdr:xfrm>
        <a:off x="57150" y="3752850"/>
        <a:ext cx="9229725" cy="18954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0.04275</cdr:x>
      <cdr:y>0.8355</cdr:y>
    </cdr:from>
    <cdr:to>
      <cdr:x>0.985</cdr:x>
      <cdr:y>0.8355</cdr:y>
    </cdr:to>
    <cdr:sp>
      <cdr:nvSpPr>
        <cdr:cNvPr id="2" name="Line 2"/>
        <cdr:cNvSpPr>
          <a:spLocks/>
        </cdr:cNvSpPr>
      </cdr:nvSpPr>
      <cdr:spPr>
        <a:xfrm>
          <a:off x="390525" y="4772025"/>
          <a:ext cx="8772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O18"/>
  <sheetViews>
    <sheetView tabSelected="1" zoomScalePageLayoutView="0" workbookViewId="0" topLeftCell="A1">
      <pane ySplit="17" topLeftCell="A11342" activePane="bottomLeft" state="frozen"/>
      <selection pane="topLeft" activeCell="A1" sqref="A1"/>
      <selection pane="bottomLeft" activeCell="R11361" sqref="R11361"/>
    </sheetView>
  </sheetViews>
  <sheetFormatPr defaultColWidth="11.421875" defaultRowHeight="12.75"/>
  <cols>
    <col min="1" max="1" width="2.8515625" style="0" customWidth="1"/>
    <col min="2" max="2" width="10.28125" style="4" customWidth="1"/>
    <col min="3" max="4" width="9.28125" style="15" customWidth="1"/>
    <col min="5" max="5" width="11.28125" style="3" customWidth="1"/>
    <col min="6" max="6" width="11.421875" style="3" customWidth="1"/>
    <col min="7" max="7" width="6.7109375" style="4" customWidth="1"/>
    <col min="8" max="8" width="7.7109375" style="2" customWidth="1"/>
    <col min="9" max="9" width="8.28125" style="4" customWidth="1"/>
    <col min="10" max="10" width="7.28125" style="4" customWidth="1"/>
    <col min="11" max="12" width="9.57421875" style="4" customWidth="1"/>
    <col min="13" max="13" width="9.57421875" style="26" customWidth="1"/>
    <col min="14" max="14" width="11.421875" style="30" customWidth="1"/>
    <col min="15" max="15" width="10.140625" style="34" customWidth="1"/>
  </cols>
  <sheetData>
    <row r="1" ht="9.75" customHeight="1"/>
    <row r="2" spans="2:14" ht="20.25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6:13" ht="12.75">
      <c r="F3" s="4"/>
      <c r="G3" s="2"/>
      <c r="H3" s="4"/>
      <c r="L3"/>
      <c r="M3" s="27"/>
    </row>
    <row r="4" spans="6:13" ht="12.75">
      <c r="F4" s="4"/>
      <c r="G4" s="2"/>
      <c r="H4" s="4"/>
      <c r="L4"/>
      <c r="M4" s="27"/>
    </row>
    <row r="5" spans="6:13" ht="12.75">
      <c r="F5" s="4"/>
      <c r="G5" s="2"/>
      <c r="H5" s="4"/>
      <c r="L5"/>
      <c r="M5" s="27"/>
    </row>
    <row r="6" spans="6:13" ht="12.75">
      <c r="F6" s="4"/>
      <c r="G6" s="2"/>
      <c r="H6" s="4"/>
      <c r="L6"/>
      <c r="M6" s="27"/>
    </row>
    <row r="7" spans="2:13" ht="12.75">
      <c r="B7" s="5" t="s">
        <v>5</v>
      </c>
      <c r="C7" s="16"/>
      <c r="D7" s="16"/>
      <c r="E7" s="9"/>
      <c r="L7" s="10"/>
      <c r="M7" s="28"/>
    </row>
    <row r="8" spans="2:11" ht="12.75">
      <c r="B8" s="5" t="s">
        <v>18</v>
      </c>
      <c r="C8" s="16"/>
      <c r="D8" s="16"/>
      <c r="E8" s="9"/>
      <c r="F8" s="5" t="s">
        <v>21</v>
      </c>
      <c r="G8" s="20"/>
      <c r="H8" s="10"/>
      <c r="I8" s="10"/>
      <c r="J8" s="5" t="s">
        <v>22</v>
      </c>
      <c r="K8" s="22"/>
    </row>
    <row r="9" spans="2:11" ht="12.75">
      <c r="B9" s="5" t="s">
        <v>10</v>
      </c>
      <c r="C9" s="16"/>
      <c r="D9" s="14"/>
      <c r="E9" s="14"/>
      <c r="F9" s="5" t="s">
        <v>7</v>
      </c>
      <c r="G9" s="20"/>
      <c r="H9" s="10"/>
      <c r="J9" s="5" t="s">
        <v>25</v>
      </c>
      <c r="K9" s="22"/>
    </row>
    <row r="10" spans="2:11" ht="12.75">
      <c r="B10" s="5" t="s">
        <v>11</v>
      </c>
      <c r="C10" s="22"/>
      <c r="D10" s="17"/>
      <c r="E10" s="12"/>
      <c r="F10" s="11" t="s">
        <v>20</v>
      </c>
      <c r="G10" s="21"/>
      <c r="H10" s="10"/>
      <c r="J10" s="5" t="s">
        <v>26</v>
      </c>
      <c r="K10" s="22"/>
    </row>
    <row r="11" spans="2:12" ht="12.75">
      <c r="B11" s="5" t="s">
        <v>19</v>
      </c>
      <c r="C11" s="22"/>
      <c r="D11" s="17"/>
      <c r="E11" s="12"/>
      <c r="F11" s="11" t="s">
        <v>35</v>
      </c>
      <c r="G11" s="21"/>
      <c r="H11" s="10"/>
      <c r="I11" s="10"/>
      <c r="J11" s="5" t="s">
        <v>27</v>
      </c>
      <c r="K11" s="22"/>
      <c r="L11" s="12"/>
    </row>
    <row r="12" spans="2:12" ht="12.75">
      <c r="B12" s="5" t="s">
        <v>12</v>
      </c>
      <c r="C12" s="22"/>
      <c r="D12" s="17"/>
      <c r="E12" s="13"/>
      <c r="F12" s="11" t="s">
        <v>8</v>
      </c>
      <c r="G12" s="22"/>
      <c r="H12" s="10"/>
      <c r="I12" s="10"/>
      <c r="J12" s="5" t="s">
        <v>28</v>
      </c>
      <c r="K12" s="22"/>
      <c r="L12" s="12"/>
    </row>
    <row r="13" spans="2:12" ht="12.75">
      <c r="B13" s="5" t="s">
        <v>6</v>
      </c>
      <c r="C13" s="20"/>
      <c r="D13" s="18"/>
      <c r="E13" s="6"/>
      <c r="F13" s="11" t="s">
        <v>9</v>
      </c>
      <c r="G13" s="22"/>
      <c r="H13" s="4"/>
      <c r="J13" s="5" t="s">
        <v>29</v>
      </c>
      <c r="K13" s="22"/>
      <c r="L13" s="6"/>
    </row>
    <row r="14" spans="2:12" ht="12.75">
      <c r="B14" s="5"/>
      <c r="C14" s="18"/>
      <c r="D14" s="11" t="s">
        <v>32</v>
      </c>
      <c r="E14" s="23">
        <f aca="true" t="shared" si="0" ref="E14:L14">MIN(E$18:E$8863)</f>
        <v>0</v>
      </c>
      <c r="F14" s="23">
        <f t="shared" si="0"/>
        <v>0</v>
      </c>
      <c r="G14" s="24">
        <f t="shared" si="0"/>
        <v>0</v>
      </c>
      <c r="H14" s="25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</row>
    <row r="15" spans="4:12" ht="12.75">
      <c r="D15" s="11" t="s">
        <v>33</v>
      </c>
      <c r="E15" s="23">
        <f aca="true" t="shared" si="1" ref="E15:L15">IF(E16&lt;&gt;0,AVERAGE(E$18:E$8863),0)</f>
        <v>0</v>
      </c>
      <c r="F15" s="23">
        <f t="shared" si="1"/>
        <v>0</v>
      </c>
      <c r="G15" s="24">
        <f t="shared" si="1"/>
        <v>0</v>
      </c>
      <c r="H15" s="25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</row>
    <row r="16" spans="2:15" ht="12.75">
      <c r="B16" s="5"/>
      <c r="C16" s="18"/>
      <c r="D16" s="11" t="s">
        <v>31</v>
      </c>
      <c r="E16" s="23">
        <f aca="true" t="shared" si="2" ref="E16:L16">MAX(E$18:E$8863)</f>
        <v>0</v>
      </c>
      <c r="F16" s="23">
        <f t="shared" si="2"/>
        <v>0</v>
      </c>
      <c r="G16" s="24">
        <f t="shared" si="2"/>
        <v>0</v>
      </c>
      <c r="H16" s="25">
        <f t="shared" si="2"/>
        <v>0</v>
      </c>
      <c r="I16" s="24">
        <f t="shared" si="2"/>
        <v>0</v>
      </c>
      <c r="J16" s="24">
        <f t="shared" si="2"/>
        <v>0</v>
      </c>
      <c r="K16" s="24">
        <f t="shared" si="2"/>
        <v>0</v>
      </c>
      <c r="L16" s="24">
        <f t="shared" si="2"/>
        <v>0</v>
      </c>
      <c r="M16" s="24">
        <v>0</v>
      </c>
      <c r="O16" s="33">
        <f>MAX(O$18:O$18)</f>
        <v>0</v>
      </c>
    </row>
    <row r="17" spans="2:15" ht="12.75">
      <c r="B17" s="1" t="s">
        <v>24</v>
      </c>
      <c r="C17" s="19" t="s">
        <v>30</v>
      </c>
      <c r="D17" s="19" t="s">
        <v>23</v>
      </c>
      <c r="E17" s="8" t="s">
        <v>13</v>
      </c>
      <c r="F17" s="8" t="s">
        <v>14</v>
      </c>
      <c r="G17" s="1" t="s">
        <v>15</v>
      </c>
      <c r="H17" s="7" t="s">
        <v>16</v>
      </c>
      <c r="I17" s="1" t="s">
        <v>17</v>
      </c>
      <c r="J17" s="1" t="s">
        <v>34</v>
      </c>
      <c r="K17" s="1" t="s">
        <v>3</v>
      </c>
      <c r="L17" s="1" t="s">
        <v>4</v>
      </c>
      <c r="M17" s="29" t="s">
        <v>2</v>
      </c>
      <c r="N17" s="31" t="s">
        <v>36</v>
      </c>
      <c r="O17" s="32" t="s">
        <v>1</v>
      </c>
    </row>
    <row r="18" ht="12.75">
      <c r="O18" s="35"/>
    </row>
  </sheetData>
  <sheetProtection/>
  <mergeCells count="1">
    <mergeCell ref="B2:N2"/>
  </mergeCells>
  <conditionalFormatting sqref="O19:O65536">
    <cfRule type="cellIs" priority="1" dxfId="0" operator="greaterThan" stopIfTrue="1">
      <formula>0.08</formula>
    </cfRule>
    <cfRule type="cellIs" priority="2" dxfId="7" operator="between" stopIfTrue="1">
      <formula>0.06</formula>
      <formula>0.08</formula>
    </cfRule>
  </conditionalFormatting>
  <conditionalFormatting sqref="I16 I18:I65536">
    <cfRule type="cellIs" priority="3" dxfId="4" operator="greaterThan" stopIfTrue="1">
      <formula>115</formula>
    </cfRule>
  </conditionalFormatting>
  <conditionalFormatting sqref="G16">
    <cfRule type="cellIs" priority="4" dxfId="4" operator="notBetween" stopIfTrue="1">
      <formula>-5</formula>
      <formula>1500</formula>
    </cfRule>
  </conditionalFormatting>
  <conditionalFormatting sqref="L18:L65536">
    <cfRule type="cellIs" priority="5" dxfId="4" operator="between" stopIfTrue="1">
      <formula>1</formula>
      <formula>2</formula>
    </cfRule>
  </conditionalFormatting>
  <conditionalFormatting sqref="M16">
    <cfRule type="cellIs" priority="6" dxfId="3" operator="greaterThan" stopIfTrue="1">
      <formula>0</formula>
    </cfRule>
  </conditionalFormatting>
  <conditionalFormatting sqref="O16 O18">
    <cfRule type="cellIs" priority="7" dxfId="2" operator="equal" stopIfTrue="1">
      <formula>" "</formula>
    </cfRule>
    <cfRule type="cellIs" priority="8" dxfId="1" operator="between" stopIfTrue="1">
      <formula>0.06</formula>
      <formula>0.08</formula>
    </cfRule>
    <cfRule type="cellIs" priority="9" dxfId="0" operator="greaterThan" stopIfTrue="1">
      <formula>0.08</formula>
    </cfRule>
  </conditionalFormatting>
  <printOptions/>
  <pageMargins left="0.75" right="0.75" top="1" bottom="1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HOME</cp:lastModifiedBy>
  <dcterms:created xsi:type="dcterms:W3CDTF">2013-07-03T17:16:54Z</dcterms:created>
  <dcterms:modified xsi:type="dcterms:W3CDTF">2014-02-22T21:13:55Z</dcterms:modified>
  <cp:category/>
  <cp:version/>
  <cp:contentType/>
  <cp:contentStatus/>
</cp:coreProperties>
</file>